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u Soare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Q27" i="1" l="1"/>
  <c r="J6" i="1" l="1"/>
  <c r="N17" i="1" l="1"/>
  <c r="L45" i="1" l="1"/>
  <c r="K45" i="1" l="1"/>
  <c r="J27" i="1"/>
  <c r="R27" i="1" s="1"/>
  <c r="Q23" i="1" l="1"/>
  <c r="Q24" i="1"/>
  <c r="Q25" i="1"/>
  <c r="Q26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22" i="1"/>
  <c r="Q19" i="1"/>
  <c r="Q14" i="1"/>
  <c r="Q15" i="1"/>
  <c r="Q16" i="1"/>
  <c r="Q13" i="1"/>
  <c r="R7" i="1"/>
  <c r="Q8" i="1"/>
  <c r="Q10" i="1"/>
  <c r="Q6" i="1"/>
  <c r="J10" i="1"/>
  <c r="O17" i="1"/>
  <c r="P17" i="1"/>
  <c r="P45" i="1"/>
  <c r="O45" i="1"/>
  <c r="O47" i="1" l="1"/>
  <c r="O49" i="1" s="1"/>
  <c r="P47" i="1"/>
  <c r="P49" i="1" s="1"/>
  <c r="R10" i="1"/>
  <c r="N45" i="1"/>
  <c r="K47" i="1"/>
  <c r="K49" i="1" s="1"/>
  <c r="N20" i="1" l="1"/>
  <c r="N47" i="1" l="1"/>
  <c r="N49" i="1" s="1"/>
  <c r="M45" i="1"/>
  <c r="M20" i="1"/>
  <c r="M17" i="1"/>
  <c r="Q17" i="1" s="1"/>
  <c r="M47" i="1" l="1"/>
  <c r="M49" i="1" s="1"/>
  <c r="Q45" i="1"/>
  <c r="L47" i="1"/>
  <c r="L49" i="1" s="1"/>
  <c r="J40" i="1" l="1"/>
  <c r="R40" i="1" s="1"/>
  <c r="I45" i="1"/>
  <c r="K20" i="1"/>
  <c r="Q20" i="1" s="1"/>
  <c r="J8" i="1"/>
  <c r="R8" i="1" s="1"/>
  <c r="R6" i="1"/>
  <c r="G17" i="1"/>
  <c r="J44" i="1"/>
  <c r="R44" i="1" s="1"/>
  <c r="J43" i="1"/>
  <c r="R43" i="1" s="1"/>
  <c r="J42" i="1"/>
  <c r="R42" i="1" s="1"/>
  <c r="J41" i="1"/>
  <c r="R41" i="1" s="1"/>
  <c r="J39" i="1"/>
  <c r="R39" i="1" s="1"/>
  <c r="J38" i="1"/>
  <c r="R38" i="1" s="1"/>
  <c r="J37" i="1"/>
  <c r="R37" i="1" s="1"/>
  <c r="J36" i="1"/>
  <c r="R36" i="1" s="1"/>
  <c r="J35" i="1"/>
  <c r="R35" i="1" s="1"/>
  <c r="J34" i="1"/>
  <c r="R34" i="1" s="1"/>
  <c r="J33" i="1"/>
  <c r="R33" i="1" s="1"/>
  <c r="J32" i="1"/>
  <c r="R32" i="1" s="1"/>
  <c r="J31" i="1"/>
  <c r="R31" i="1" s="1"/>
  <c r="J30" i="1"/>
  <c r="R30" i="1" s="1"/>
  <c r="J29" i="1"/>
  <c r="R29" i="1" s="1"/>
  <c r="J28" i="1"/>
  <c r="R28" i="1" s="1"/>
  <c r="J26" i="1"/>
  <c r="R26" i="1" s="1"/>
  <c r="J25" i="1"/>
  <c r="R25" i="1" s="1"/>
  <c r="J24" i="1"/>
  <c r="R24" i="1" s="1"/>
  <c r="J23" i="1"/>
  <c r="R23" i="1" s="1"/>
  <c r="J22" i="1"/>
  <c r="R22" i="1" s="1"/>
  <c r="J20" i="1"/>
  <c r="J19" i="1"/>
  <c r="R19" i="1" s="1"/>
  <c r="J16" i="1"/>
  <c r="R16" i="1" s="1"/>
  <c r="J15" i="1"/>
  <c r="R15" i="1" s="1"/>
  <c r="J14" i="1"/>
  <c r="R14" i="1" s="1"/>
  <c r="J13" i="1"/>
  <c r="R13" i="1" s="1"/>
  <c r="I17" i="1"/>
  <c r="H45" i="1"/>
  <c r="H17" i="1"/>
  <c r="F45" i="1"/>
  <c r="F47" i="1" s="1"/>
  <c r="G45" i="1"/>
  <c r="H47" i="1" l="1"/>
  <c r="H49" i="1" s="1"/>
  <c r="I47" i="1"/>
  <c r="I49" i="1" s="1"/>
  <c r="G47" i="1"/>
  <c r="G49" i="1" s="1"/>
  <c r="R20" i="1"/>
  <c r="J17" i="1"/>
  <c r="R17" i="1" s="1"/>
  <c r="F49" i="1"/>
  <c r="E45" i="1" l="1"/>
  <c r="D45" i="1"/>
  <c r="E47" i="1" l="1"/>
  <c r="E49" i="1" s="1"/>
  <c r="D47" i="1"/>
  <c r="D49" i="1" s="1"/>
  <c r="D51" i="1" s="1"/>
  <c r="J45" i="1"/>
  <c r="R45" i="1" s="1"/>
  <c r="E51" i="1" l="1"/>
  <c r="F51" i="1" s="1"/>
  <c r="G51" i="1" s="1"/>
  <c r="H51" i="1" s="1"/>
  <c r="I51" i="1" s="1"/>
  <c r="K51" i="1" s="1"/>
  <c r="L51" i="1" s="1"/>
  <c r="M51" i="1" s="1"/>
  <c r="N51" i="1" s="1"/>
  <c r="O51" i="1" s="1"/>
  <c r="P51" i="1" s="1"/>
</calcChain>
</file>

<file path=xl/sharedStrings.xml><?xml version="1.0" encoding="utf-8"?>
<sst xmlns="http://schemas.openxmlformats.org/spreadsheetml/2006/main" count="74" uniqueCount="73">
  <si>
    <t>Formula</t>
  </si>
  <si>
    <t>Nr cont</t>
  </si>
  <si>
    <t>Denumire indicator</t>
  </si>
  <si>
    <t>Ianuarie</t>
  </si>
  <si>
    <t>Februarie</t>
  </si>
  <si>
    <t>Martie</t>
  </si>
  <si>
    <t>Aprilie</t>
  </si>
  <si>
    <t>Mai</t>
  </si>
  <si>
    <t>Iunie</t>
  </si>
  <si>
    <t>TOTAL Semestrul 1</t>
  </si>
  <si>
    <t>Iulie</t>
  </si>
  <si>
    <t>August</t>
  </si>
  <si>
    <t>Septembrie</t>
  </si>
  <si>
    <t>Octombrie</t>
  </si>
  <si>
    <t>Noiembrie</t>
  </si>
  <si>
    <t>Decembrie</t>
  </si>
  <si>
    <t>Venituri incasate din cotizatii membrii</t>
  </si>
  <si>
    <t>Venituri neincasate din cotizatii membrii</t>
  </si>
  <si>
    <t>A</t>
  </si>
  <si>
    <t>Total Venituri in luna</t>
  </si>
  <si>
    <t>Imobilizari necorporale (site)</t>
  </si>
  <si>
    <t>Mijloace de transport</t>
  </si>
  <si>
    <t>Garantie</t>
  </si>
  <si>
    <t>B</t>
  </si>
  <si>
    <t>Total Necorporale si Corporale</t>
  </si>
  <si>
    <t>Furnizori-debitori pentru cumparari de bunuri</t>
  </si>
  <si>
    <t>C</t>
  </si>
  <si>
    <t>Total furnizori debitori</t>
  </si>
  <si>
    <t>Combustibil</t>
  </si>
  <si>
    <t>Alte materiale consumabile, Rechizite</t>
  </si>
  <si>
    <t>Obiecte de inventar</t>
  </si>
  <si>
    <t>Energie, apa</t>
  </si>
  <si>
    <t>Chirie</t>
  </si>
  <si>
    <t>Intretinere si reparatii</t>
  </si>
  <si>
    <t>Prime de asigurare</t>
  </si>
  <si>
    <t>Protocol</t>
  </si>
  <si>
    <t>Publicitate</t>
  </si>
  <si>
    <t>Transport</t>
  </si>
  <si>
    <t>Deplasari/delegatii</t>
  </si>
  <si>
    <t>Telefoane/posta</t>
  </si>
  <si>
    <t>Comisioane bancare</t>
  </si>
  <si>
    <t>Prestatii externe SSM,  Servicii(contabilitate,cenzor,jurist)</t>
  </si>
  <si>
    <t xml:space="preserve">Taxe, impozite </t>
  </si>
  <si>
    <t>Salarii(inclusiv salariul net)</t>
  </si>
  <si>
    <t>Contributia asiguratorie de munca</t>
  </si>
  <si>
    <t>Chelt. de expl. Privind amort. Imobilizarilor</t>
  </si>
  <si>
    <t>D</t>
  </si>
  <si>
    <t xml:space="preserve">TOTAL CHELTUIELI </t>
  </si>
  <si>
    <t>E=A-B-D</t>
  </si>
  <si>
    <t>REZULTAT DIN EXPLOATARE</t>
  </si>
  <si>
    <t>F=E</t>
  </si>
  <si>
    <t>REZULTAT CURENT ACTIVITATE</t>
  </si>
  <si>
    <t>G=F</t>
  </si>
  <si>
    <t>REZULTAT NET</t>
  </si>
  <si>
    <t>Sold Casa</t>
  </si>
  <si>
    <t>Intocmit,</t>
  </si>
  <si>
    <t>Colaboratori</t>
  </si>
  <si>
    <t>TOTAL Semestrul 2</t>
  </si>
  <si>
    <t>Total anual</t>
  </si>
  <si>
    <t>sf4111</t>
  </si>
  <si>
    <t>Onorariu</t>
  </si>
  <si>
    <t xml:space="preserve">CH.LE PRIVIND PIESELE DE SCHIMB   </t>
  </si>
  <si>
    <t>DIFERENTE NEF.DE CURS VALUTAR</t>
  </si>
  <si>
    <t>704.01</t>
  </si>
  <si>
    <t>rulaj lunar 7311</t>
  </si>
  <si>
    <t>rulaj perioada creditoare 4111</t>
  </si>
  <si>
    <t xml:space="preserve">Cheltuieli cu consumabile </t>
  </si>
  <si>
    <t xml:space="preserve">Sold decont de achitat </t>
  </si>
  <si>
    <t>Mobilier, aparatura birotica si alte active corp. (laptop)-telefon mobil</t>
  </si>
  <si>
    <t>Raport costuri functionare a Cooperativei Agricole ...............................................</t>
  </si>
  <si>
    <t>VENITURI DIN PRESTARI SERVICII</t>
  </si>
  <si>
    <t>Sold Banca .............-- LEI</t>
  </si>
  <si>
    <t>Sold Banca .............--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</si>
</sst>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9" fillId="0" borderId="0" xfId="1"/>
    <xf numFmtId="2" fontId="0" fillId="0" borderId="0" xfId="0" applyNumberFormat="1"/>
    <xf numFmtId="2" fontId="9" fillId="0" borderId="0" xfId="1" applyNumberFormat="1"/>
    <xf numFmtId="0" fontId="1" fillId="0" borderId="0" xfId="1" applyFont="1"/>
    <xf numFmtId="0" fontId="10" fillId="0" borderId="1" xfId="1" applyFont="1" applyFill="1" applyBorder="1"/>
    <xf numFmtId="0" fontId="9" fillId="0" borderId="1" xfId="1" applyFill="1" applyBorder="1"/>
    <xf numFmtId="0" fontId="9" fillId="0" borderId="0" xfId="1" applyFill="1"/>
    <xf numFmtId="0" fontId="0" fillId="0" borderId="0" xfId="0" applyFill="1"/>
    <xf numFmtId="0" fontId="9" fillId="0" borderId="1" xfId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right"/>
    </xf>
    <xf numFmtId="2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/>
    </xf>
    <xf numFmtId="2" fontId="9" fillId="0" borderId="1" xfId="1" applyNumberFormat="1" applyFill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left"/>
    </xf>
    <xf numFmtId="0" fontId="13" fillId="0" borderId="1" xfId="1" applyFont="1" applyFill="1" applyBorder="1" applyAlignment="1">
      <alignment horizontal="left"/>
    </xf>
    <xf numFmtId="0" fontId="4" fillId="0" borderId="0" xfId="1" applyFont="1" applyFill="1" applyAlignment="1">
      <alignment horizontal="left"/>
    </xf>
    <xf numFmtId="0" fontId="12" fillId="0" borderId="1" xfId="1" applyFont="1" applyFill="1" applyBorder="1" applyAlignment="1">
      <alignment horizontal="left"/>
    </xf>
    <xf numFmtId="0" fontId="8" fillId="0" borderId="1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9" fillId="0" borderId="0" xfId="1" applyAlignment="1">
      <alignment horizontal="left"/>
    </xf>
    <xf numFmtId="0" fontId="0" fillId="0" borderId="0" xfId="0" applyAlignment="1">
      <alignment horizontal="left"/>
    </xf>
    <xf numFmtId="2" fontId="10" fillId="0" borderId="1" xfId="1" applyNumberFormat="1" applyFont="1" applyFill="1" applyBorder="1" applyAlignment="1">
      <alignment horizontal="center"/>
    </xf>
    <xf numFmtId="0" fontId="15" fillId="0" borderId="1" xfId="1" applyFont="1" applyFill="1" applyBorder="1" applyAlignment="1">
      <alignment horizontal="center"/>
    </xf>
    <xf numFmtId="0" fontId="14" fillId="0" borderId="1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2" fontId="16" fillId="0" borderId="1" xfId="1" applyNumberFormat="1" applyFont="1" applyFill="1" applyBorder="1" applyAlignment="1">
      <alignment horizontal="center"/>
    </xf>
    <xf numFmtId="2" fontId="15" fillId="0" borderId="1" xfId="1" applyNumberFormat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/>
    </xf>
    <xf numFmtId="2" fontId="5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9" fillId="2" borderId="1" xfId="1" applyFill="1" applyBorder="1"/>
    <xf numFmtId="0" fontId="3" fillId="2" borderId="1" xfId="1" applyFont="1" applyFill="1" applyBorder="1"/>
    <xf numFmtId="0" fontId="13" fillId="2" borderId="1" xfId="1" applyFont="1" applyFill="1" applyBorder="1" applyAlignment="1">
      <alignment horizontal="left"/>
    </xf>
    <xf numFmtId="0" fontId="9" fillId="2" borderId="1" xfId="1" applyFill="1" applyBorder="1" applyAlignment="1">
      <alignment horizontal="center"/>
    </xf>
    <xf numFmtId="2" fontId="9" fillId="2" borderId="1" xfId="1" applyNumberForma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5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0" fillId="2" borderId="1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/>
    </xf>
    <xf numFmtId="0" fontId="16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left"/>
    </xf>
    <xf numFmtId="2" fontId="16" fillId="2" borderId="1" xfId="1" applyNumberFormat="1" applyFont="1" applyFill="1" applyBorder="1" applyAlignment="1">
      <alignment horizontal="center"/>
    </xf>
    <xf numFmtId="2" fontId="15" fillId="2" borderId="1" xfId="1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0"/>
  <sheetViews>
    <sheetView tabSelected="1" zoomScaleNormal="100" workbookViewId="0">
      <pane xSplit="5" ySplit="12" topLeftCell="F13" activePane="bottomRight" state="frozen"/>
      <selection pane="topRight" activeCell="F1" sqref="F1"/>
      <selection pane="bottomLeft" activeCell="A11" sqref="A11"/>
      <selection pane="bottomRight" activeCell="G56" sqref="G56"/>
    </sheetView>
  </sheetViews>
  <sheetFormatPr defaultRowHeight="15" x14ac:dyDescent="0.25"/>
  <cols>
    <col min="1" max="1" width="4.5703125" customWidth="1"/>
    <col min="2" max="2" width="10.5703125" customWidth="1"/>
    <col min="3" max="3" width="46" style="25" customWidth="1"/>
    <col min="4" max="4" width="9.7109375" bestFit="1" customWidth="1"/>
    <col min="5" max="5" width="12.85546875" customWidth="1"/>
    <col min="6" max="6" width="11.28515625" bestFit="1" customWidth="1"/>
    <col min="7" max="7" width="12.7109375" customWidth="1"/>
    <col min="8" max="8" width="12.85546875" customWidth="1"/>
    <col min="9" max="9" width="11.28515625" customWidth="1"/>
    <col min="10" max="10" width="19.5703125" bestFit="1" customWidth="1"/>
    <col min="11" max="11" width="11.28515625" style="8" customWidth="1"/>
    <col min="12" max="12" width="12.7109375" style="8" customWidth="1"/>
    <col min="13" max="13" width="12.28515625" bestFit="1" customWidth="1"/>
    <col min="14" max="14" width="11.42578125" bestFit="1" customWidth="1"/>
    <col min="15" max="15" width="11.28515625" bestFit="1" customWidth="1"/>
    <col min="16" max="16" width="11.42578125" bestFit="1" customWidth="1"/>
    <col min="17" max="17" width="19.5703125" bestFit="1" customWidth="1"/>
    <col min="18" max="18" width="12" bestFit="1" customWidth="1"/>
  </cols>
  <sheetData>
    <row r="2" spans="1:18" ht="18.75" x14ac:dyDescent="0.3">
      <c r="A2" s="51" t="s">
        <v>69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4" spans="1:18" ht="15.75" x14ac:dyDescent="0.25">
      <c r="A4" s="5" t="s">
        <v>0</v>
      </c>
      <c r="B4" s="5" t="s">
        <v>1</v>
      </c>
      <c r="C4" s="18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  <c r="N4" s="10" t="s">
        <v>13</v>
      </c>
      <c r="O4" s="10" t="s">
        <v>14</v>
      </c>
      <c r="P4" s="10" t="s">
        <v>15</v>
      </c>
      <c r="Q4" s="10" t="s">
        <v>57</v>
      </c>
      <c r="R4" s="10" t="s">
        <v>58</v>
      </c>
    </row>
    <row r="5" spans="1:18" ht="15.75" x14ac:dyDescent="0.25">
      <c r="A5" s="5"/>
      <c r="B5" s="5"/>
      <c r="C5" s="18"/>
      <c r="D5" s="10"/>
      <c r="E5" s="10"/>
      <c r="F5" s="10"/>
      <c r="G5" s="10"/>
      <c r="H5" s="26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60" x14ac:dyDescent="0.25">
      <c r="A6" s="5"/>
      <c r="B6" s="11" t="s">
        <v>65</v>
      </c>
      <c r="C6" s="19" t="s">
        <v>16</v>
      </c>
      <c r="D6" s="12">
        <v>0</v>
      </c>
      <c r="E6" s="12">
        <v>0</v>
      </c>
      <c r="F6" s="12">
        <v>0</v>
      </c>
      <c r="G6" s="12">
        <v>0</v>
      </c>
      <c r="H6" s="16">
        <v>0</v>
      </c>
      <c r="I6" s="12">
        <v>0</v>
      </c>
      <c r="J6" s="27">
        <f>SUM(D6:I6)</f>
        <v>0</v>
      </c>
      <c r="K6" s="17">
        <v>0</v>
      </c>
      <c r="L6" s="12">
        <v>0</v>
      </c>
      <c r="M6" s="28">
        <v>0</v>
      </c>
      <c r="N6" s="28">
        <v>0</v>
      </c>
      <c r="O6" s="28">
        <v>0</v>
      </c>
      <c r="P6" s="28">
        <v>0</v>
      </c>
      <c r="Q6" s="28">
        <f>SUM(K6:P6)</f>
        <v>0</v>
      </c>
      <c r="R6" s="29">
        <f>J6+Q6</f>
        <v>0</v>
      </c>
    </row>
    <row r="7" spans="1:18" ht="15.75" x14ac:dyDescent="0.25">
      <c r="A7" s="6"/>
      <c r="B7" s="13" t="s">
        <v>59</v>
      </c>
      <c r="C7" s="19" t="s">
        <v>17</v>
      </c>
      <c r="D7" s="30">
        <v>0</v>
      </c>
      <c r="E7" s="16">
        <v>0</v>
      </c>
      <c r="F7" s="14">
        <v>0</v>
      </c>
      <c r="G7" s="9">
        <v>0</v>
      </c>
      <c r="H7" s="14">
        <v>0</v>
      </c>
      <c r="I7" s="9">
        <v>0</v>
      </c>
      <c r="J7" s="27"/>
      <c r="K7" s="9">
        <v>0</v>
      </c>
      <c r="L7" s="9">
        <v>0</v>
      </c>
      <c r="M7" s="9">
        <v>0</v>
      </c>
      <c r="N7" s="9">
        <v>0</v>
      </c>
      <c r="O7" s="9">
        <v>0</v>
      </c>
      <c r="P7" s="30">
        <v>0</v>
      </c>
      <c r="Q7" s="28"/>
      <c r="R7" s="29">
        <f t="shared" ref="R7:R10" si="0">J7+Q7</f>
        <v>0</v>
      </c>
    </row>
    <row r="8" spans="1:18" ht="15.75" x14ac:dyDescent="0.25">
      <c r="A8" s="6"/>
      <c r="B8" s="15" t="s">
        <v>63</v>
      </c>
      <c r="C8" s="19" t="s">
        <v>70</v>
      </c>
      <c r="D8" s="9">
        <v>0</v>
      </c>
      <c r="E8" s="16">
        <v>0</v>
      </c>
      <c r="F8" s="16">
        <v>0</v>
      </c>
      <c r="G8" s="9">
        <v>0</v>
      </c>
      <c r="H8" s="14">
        <v>0</v>
      </c>
      <c r="I8" s="9">
        <v>0</v>
      </c>
      <c r="J8" s="27">
        <f>SUM(D8:I8)</f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30">
        <v>0</v>
      </c>
      <c r="Q8" s="28">
        <f t="shared" ref="Q8:Q10" si="1">SUM(K8:P8)</f>
        <v>0</v>
      </c>
      <c r="R8" s="29">
        <f t="shared" si="0"/>
        <v>0</v>
      </c>
    </row>
    <row r="9" spans="1:18" ht="15.75" x14ac:dyDescent="0.25">
      <c r="A9" s="6"/>
      <c r="B9" s="15">
        <v>7388</v>
      </c>
      <c r="C9" s="19" t="s">
        <v>70</v>
      </c>
      <c r="D9" s="9">
        <v>0</v>
      </c>
      <c r="E9" s="16">
        <v>0</v>
      </c>
      <c r="F9" s="16">
        <v>0</v>
      </c>
      <c r="G9" s="9">
        <v>0</v>
      </c>
      <c r="H9" s="14">
        <v>0</v>
      </c>
      <c r="I9" s="9">
        <v>0</v>
      </c>
      <c r="J9" s="27">
        <v>0</v>
      </c>
      <c r="K9" s="9"/>
      <c r="L9" s="9"/>
      <c r="M9" s="9"/>
      <c r="N9" s="9"/>
      <c r="O9" s="9"/>
      <c r="P9" s="30"/>
      <c r="Q9" s="28"/>
      <c r="R9" s="29"/>
    </row>
    <row r="10" spans="1:18" ht="15.75" x14ac:dyDescent="0.25">
      <c r="A10" s="37" t="s">
        <v>18</v>
      </c>
      <c r="B10" s="38" t="s">
        <v>64</v>
      </c>
      <c r="C10" s="39" t="s">
        <v>19</v>
      </c>
      <c r="D10" s="40">
        <v>0</v>
      </c>
      <c r="E10" s="41"/>
      <c r="F10" s="41">
        <v>0</v>
      </c>
      <c r="G10" s="40">
        <v>0</v>
      </c>
      <c r="H10" s="42"/>
      <c r="I10" s="40">
        <v>0</v>
      </c>
      <c r="J10" s="43">
        <f>SUM(D10:I10)</f>
        <v>0</v>
      </c>
      <c r="K10" s="40">
        <v>0</v>
      </c>
      <c r="L10" s="44">
        <v>0</v>
      </c>
      <c r="M10" s="44">
        <v>0</v>
      </c>
      <c r="N10" s="44">
        <v>0</v>
      </c>
      <c r="O10" s="45">
        <v>0</v>
      </c>
      <c r="P10" s="40">
        <v>0</v>
      </c>
      <c r="Q10" s="46">
        <f t="shared" si="1"/>
        <v>0</v>
      </c>
      <c r="R10" s="47">
        <f t="shared" si="0"/>
        <v>0</v>
      </c>
    </row>
    <row r="11" spans="1:18" ht="15.75" x14ac:dyDescent="0.25">
      <c r="A11" s="7"/>
      <c r="B11" s="6"/>
      <c r="C11" s="20"/>
      <c r="D11" s="9"/>
      <c r="E11" s="9"/>
      <c r="F11" s="9"/>
      <c r="G11" s="9"/>
      <c r="H11" s="16"/>
      <c r="I11" s="9"/>
      <c r="J11" s="29"/>
      <c r="K11" s="9"/>
      <c r="L11" s="9"/>
      <c r="M11" s="9"/>
      <c r="N11" s="9"/>
      <c r="O11" s="9"/>
      <c r="P11" s="9"/>
      <c r="Q11" s="9"/>
      <c r="R11" s="27"/>
    </row>
    <row r="12" spans="1:18" ht="15.75" x14ac:dyDescent="0.25">
      <c r="A12" s="6"/>
      <c r="B12" s="6"/>
      <c r="C12" s="21"/>
      <c r="D12" s="9"/>
      <c r="E12" s="9"/>
      <c r="F12" s="9"/>
      <c r="G12" s="9"/>
      <c r="H12" s="16"/>
      <c r="I12" s="9"/>
      <c r="J12" s="29"/>
      <c r="K12" s="9"/>
      <c r="L12" s="9"/>
      <c r="M12" s="9"/>
      <c r="N12" s="9"/>
      <c r="O12" s="9"/>
      <c r="P12" s="9"/>
      <c r="Q12" s="9"/>
      <c r="R12" s="27"/>
    </row>
    <row r="13" spans="1:18" ht="15.75" x14ac:dyDescent="0.25">
      <c r="A13" s="6"/>
      <c r="B13" s="6">
        <v>208</v>
      </c>
      <c r="C13" s="19" t="s">
        <v>20</v>
      </c>
      <c r="D13" s="9">
        <v>0</v>
      </c>
      <c r="E13" s="9">
        <v>0</v>
      </c>
      <c r="F13" s="9">
        <v>0</v>
      </c>
      <c r="G13" s="9">
        <v>0</v>
      </c>
      <c r="H13" s="16">
        <v>0</v>
      </c>
      <c r="I13" s="9">
        <v>0</v>
      </c>
      <c r="J13" s="29">
        <f>SUM(D13:I13)</f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f>SUM(K13:P13)</f>
        <v>0</v>
      </c>
      <c r="R13" s="27">
        <f>J13+Q13</f>
        <v>0</v>
      </c>
    </row>
    <row r="14" spans="1:18" ht="15.75" x14ac:dyDescent="0.25">
      <c r="A14" s="6"/>
      <c r="B14" s="6">
        <v>2133</v>
      </c>
      <c r="C14" s="19" t="s">
        <v>21</v>
      </c>
      <c r="D14" s="9">
        <v>0</v>
      </c>
      <c r="E14" s="9">
        <v>0</v>
      </c>
      <c r="F14" s="9">
        <v>0</v>
      </c>
      <c r="G14" s="9">
        <v>0</v>
      </c>
      <c r="H14" s="16">
        <v>0</v>
      </c>
      <c r="I14" s="9">
        <v>0</v>
      </c>
      <c r="J14" s="29">
        <f>SUM(D14:I14)</f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f t="shared" ref="Q14:Q17" si="2">SUM(K14:P14)</f>
        <v>0</v>
      </c>
      <c r="R14" s="27">
        <f t="shared" ref="R14:R17" si="3">J14+Q14</f>
        <v>0</v>
      </c>
    </row>
    <row r="15" spans="1:18" ht="15.75" x14ac:dyDescent="0.25">
      <c r="A15" s="6"/>
      <c r="B15" s="6">
        <v>2678</v>
      </c>
      <c r="C15" s="19" t="s">
        <v>22</v>
      </c>
      <c r="D15" s="9">
        <v>0</v>
      </c>
      <c r="E15" s="9">
        <v>0</v>
      </c>
      <c r="F15" s="9">
        <v>0</v>
      </c>
      <c r="G15" s="9">
        <v>0</v>
      </c>
      <c r="H15" s="16">
        <v>0</v>
      </c>
      <c r="I15" s="9">
        <v>0</v>
      </c>
      <c r="J15" s="29">
        <f>SUM(D15:I15)</f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f t="shared" si="2"/>
        <v>0</v>
      </c>
      <c r="R15" s="27">
        <f t="shared" si="3"/>
        <v>0</v>
      </c>
    </row>
    <row r="16" spans="1:18" ht="15.75" x14ac:dyDescent="0.25">
      <c r="A16" s="6"/>
      <c r="B16" s="6">
        <v>2141</v>
      </c>
      <c r="C16" s="19" t="s">
        <v>68</v>
      </c>
      <c r="D16" s="9">
        <v>0</v>
      </c>
      <c r="E16" s="9">
        <v>0</v>
      </c>
      <c r="F16" s="9">
        <v>0</v>
      </c>
      <c r="G16" s="9">
        <v>0</v>
      </c>
      <c r="H16" s="16">
        <v>0</v>
      </c>
      <c r="I16" s="9">
        <v>0</v>
      </c>
      <c r="J16" s="29">
        <f>SUM(D16:I16)</f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f t="shared" si="2"/>
        <v>0</v>
      </c>
      <c r="R16" s="27">
        <f t="shared" si="3"/>
        <v>0</v>
      </c>
    </row>
    <row r="17" spans="1:18" ht="15.75" x14ac:dyDescent="0.25">
      <c r="A17" s="37" t="s">
        <v>23</v>
      </c>
      <c r="B17" s="37"/>
      <c r="C17" s="39" t="s">
        <v>24</v>
      </c>
      <c r="D17" s="40">
        <v>0</v>
      </c>
      <c r="E17" s="40"/>
      <c r="F17" s="40">
        <v>0</v>
      </c>
      <c r="G17" s="40">
        <f>G13+G14+G15+G16</f>
        <v>0</v>
      </c>
      <c r="H17" s="41">
        <f>SUM(H13:H16)</f>
        <v>0</v>
      </c>
      <c r="I17" s="40">
        <f>SUM(I13:I16)</f>
        <v>0</v>
      </c>
      <c r="J17" s="47">
        <f>SUM(D17:I17)</f>
        <v>0</v>
      </c>
      <c r="K17" s="40">
        <v>0</v>
      </c>
      <c r="L17" s="40">
        <v>0</v>
      </c>
      <c r="M17" s="40">
        <f>M13+M14+M15+M16</f>
        <v>0</v>
      </c>
      <c r="N17" s="43">
        <f>N13+N15+N14+N16</f>
        <v>0</v>
      </c>
      <c r="O17" s="43">
        <f t="shared" ref="O17:P17" si="4">O13+O15+O14+O16</f>
        <v>0</v>
      </c>
      <c r="P17" s="43">
        <f t="shared" si="4"/>
        <v>0</v>
      </c>
      <c r="Q17" s="40">
        <f t="shared" si="2"/>
        <v>0</v>
      </c>
      <c r="R17" s="43">
        <f t="shared" si="3"/>
        <v>0</v>
      </c>
    </row>
    <row r="18" spans="1:18" ht="15.75" x14ac:dyDescent="0.25">
      <c r="A18" s="6"/>
      <c r="B18" s="6"/>
      <c r="C18" s="19"/>
      <c r="D18" s="9"/>
      <c r="E18" s="9"/>
      <c r="F18" s="9"/>
      <c r="G18" s="9"/>
      <c r="H18" s="16"/>
      <c r="I18" s="9"/>
      <c r="J18" s="29"/>
      <c r="K18" s="9"/>
      <c r="L18" s="9"/>
      <c r="M18" s="9"/>
      <c r="N18" s="9"/>
      <c r="O18" s="9"/>
      <c r="P18" s="9"/>
      <c r="Q18" s="9"/>
      <c r="R18" s="27"/>
    </row>
    <row r="19" spans="1:18" ht="15.75" x14ac:dyDescent="0.25">
      <c r="A19" s="6"/>
      <c r="B19" s="6">
        <v>4091</v>
      </c>
      <c r="C19" s="19" t="s">
        <v>25</v>
      </c>
      <c r="D19" s="9">
        <v>0</v>
      </c>
      <c r="E19" s="9">
        <v>0</v>
      </c>
      <c r="F19" s="9">
        <v>0</v>
      </c>
      <c r="G19" s="9">
        <v>0</v>
      </c>
      <c r="H19" s="16">
        <v>0</v>
      </c>
      <c r="I19" s="9">
        <v>0</v>
      </c>
      <c r="J19" s="29">
        <f>SUM(D19:I19)</f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f>SUM(K19:P19)</f>
        <v>0</v>
      </c>
      <c r="R19" s="27">
        <f>J19+Q19</f>
        <v>0</v>
      </c>
    </row>
    <row r="20" spans="1:18" ht="15.75" x14ac:dyDescent="0.25">
      <c r="A20" s="37" t="s">
        <v>26</v>
      </c>
      <c r="B20" s="37"/>
      <c r="C20" s="39" t="s">
        <v>27</v>
      </c>
      <c r="D20" s="40">
        <v>0</v>
      </c>
      <c r="E20" s="40"/>
      <c r="F20" s="40">
        <v>0</v>
      </c>
      <c r="G20" s="40">
        <v>0</v>
      </c>
      <c r="H20" s="41">
        <v>0</v>
      </c>
      <c r="I20" s="40">
        <v>0</v>
      </c>
      <c r="J20" s="47">
        <f>SUM(D20:I20)</f>
        <v>0</v>
      </c>
      <c r="K20" s="40">
        <f>K19</f>
        <v>0</v>
      </c>
      <c r="L20" s="40">
        <v>0</v>
      </c>
      <c r="M20" s="40">
        <f>M19</f>
        <v>0</v>
      </c>
      <c r="N20" s="40">
        <f>N19</f>
        <v>0</v>
      </c>
      <c r="O20" s="40">
        <v>0</v>
      </c>
      <c r="P20" s="40">
        <v>0</v>
      </c>
      <c r="Q20" s="40">
        <f>SUM(K20:P20)</f>
        <v>0</v>
      </c>
      <c r="R20" s="43">
        <f>J20+Q20</f>
        <v>0</v>
      </c>
    </row>
    <row r="21" spans="1:18" ht="15.75" x14ac:dyDescent="0.25">
      <c r="A21" s="6"/>
      <c r="B21" s="6"/>
      <c r="C21" s="21"/>
      <c r="D21" s="9"/>
      <c r="E21" s="9"/>
      <c r="F21" s="9"/>
      <c r="G21" s="9"/>
      <c r="H21" s="16"/>
      <c r="I21" s="9"/>
      <c r="J21" s="29"/>
      <c r="K21" s="9"/>
      <c r="L21" s="9"/>
      <c r="M21" s="9"/>
      <c r="N21" s="9"/>
      <c r="O21" s="9"/>
      <c r="P21" s="9"/>
      <c r="Q21" s="9"/>
      <c r="R21" s="27"/>
    </row>
    <row r="22" spans="1:18" ht="15.75" x14ac:dyDescent="0.25">
      <c r="A22" s="6"/>
      <c r="B22" s="6">
        <v>6022</v>
      </c>
      <c r="C22" s="22" t="s">
        <v>28</v>
      </c>
      <c r="D22" s="9">
        <v>0</v>
      </c>
      <c r="E22" s="9">
        <v>0</v>
      </c>
      <c r="F22" s="9">
        <v>0</v>
      </c>
      <c r="G22" s="9">
        <v>0</v>
      </c>
      <c r="H22" s="16">
        <v>0</v>
      </c>
      <c r="I22" s="9">
        <v>0</v>
      </c>
      <c r="J22" s="31">
        <f t="shared" ref="J22:J45" si="5">SUM(D22:I22)</f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f>SUM(K22:P22)</f>
        <v>0</v>
      </c>
      <c r="R22" s="32">
        <f>Q22+J22</f>
        <v>0</v>
      </c>
    </row>
    <row r="23" spans="1:18" ht="15.75" x14ac:dyDescent="0.25">
      <c r="A23" s="6"/>
      <c r="B23" s="6">
        <v>6024</v>
      </c>
      <c r="C23" s="22" t="s">
        <v>61</v>
      </c>
      <c r="D23" s="9">
        <v>0</v>
      </c>
      <c r="E23" s="9">
        <v>0</v>
      </c>
      <c r="F23" s="9">
        <v>0</v>
      </c>
      <c r="G23" s="9">
        <v>0</v>
      </c>
      <c r="H23" s="16">
        <v>0</v>
      </c>
      <c r="I23" s="9">
        <v>0</v>
      </c>
      <c r="J23" s="31">
        <f t="shared" si="5"/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f t="shared" ref="Q23:Q45" si="6">SUM(K23:P23)</f>
        <v>0</v>
      </c>
      <c r="R23" s="32">
        <f t="shared" ref="R23:R45" si="7">Q23+J23</f>
        <v>0</v>
      </c>
    </row>
    <row r="24" spans="1:18" ht="15.75" x14ac:dyDescent="0.25">
      <c r="A24" s="6"/>
      <c r="B24" s="6">
        <v>6028.6040000000003</v>
      </c>
      <c r="C24" s="22" t="s">
        <v>29</v>
      </c>
      <c r="D24" s="9">
        <v>0</v>
      </c>
      <c r="E24" s="9">
        <v>0</v>
      </c>
      <c r="F24" s="9">
        <v>0</v>
      </c>
      <c r="G24" s="9">
        <v>0</v>
      </c>
      <c r="H24" s="16">
        <v>0</v>
      </c>
      <c r="I24" s="9">
        <v>0</v>
      </c>
      <c r="J24" s="31">
        <f t="shared" si="5"/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f t="shared" si="6"/>
        <v>0</v>
      </c>
      <c r="R24" s="32">
        <f t="shared" si="7"/>
        <v>0</v>
      </c>
    </row>
    <row r="25" spans="1:18" ht="15.75" x14ac:dyDescent="0.25">
      <c r="A25" s="6"/>
      <c r="B25" s="6">
        <v>603</v>
      </c>
      <c r="C25" s="22" t="s">
        <v>30</v>
      </c>
      <c r="D25" s="9">
        <v>0</v>
      </c>
      <c r="E25" s="9">
        <v>0</v>
      </c>
      <c r="F25" s="9">
        <v>0</v>
      </c>
      <c r="G25" s="9">
        <v>0</v>
      </c>
      <c r="H25" s="16">
        <v>0</v>
      </c>
      <c r="I25" s="9">
        <v>0</v>
      </c>
      <c r="J25" s="31">
        <f t="shared" si="5"/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f t="shared" si="6"/>
        <v>0</v>
      </c>
      <c r="R25" s="32">
        <f t="shared" si="7"/>
        <v>0</v>
      </c>
    </row>
    <row r="26" spans="1:18" ht="15.75" x14ac:dyDescent="0.25">
      <c r="A26" s="6"/>
      <c r="B26" s="6">
        <v>605</v>
      </c>
      <c r="C26" s="22" t="s">
        <v>31</v>
      </c>
      <c r="D26" s="9">
        <v>0</v>
      </c>
      <c r="E26" s="9">
        <v>0</v>
      </c>
      <c r="F26" s="9">
        <v>0</v>
      </c>
      <c r="G26" s="9">
        <v>0</v>
      </c>
      <c r="H26" s="16">
        <v>0</v>
      </c>
      <c r="I26" s="9">
        <v>0</v>
      </c>
      <c r="J26" s="31">
        <f t="shared" si="5"/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f t="shared" si="6"/>
        <v>0</v>
      </c>
      <c r="R26" s="32">
        <f t="shared" si="7"/>
        <v>0</v>
      </c>
    </row>
    <row r="27" spans="1:18" ht="15.75" x14ac:dyDescent="0.25">
      <c r="A27" s="6"/>
      <c r="B27" s="6">
        <v>604</v>
      </c>
      <c r="C27" s="22" t="s">
        <v>66</v>
      </c>
      <c r="D27" s="9">
        <v>0</v>
      </c>
      <c r="E27" s="9">
        <v>0</v>
      </c>
      <c r="F27" s="9">
        <v>0</v>
      </c>
      <c r="G27" s="9">
        <v>0</v>
      </c>
      <c r="H27" s="16">
        <v>0</v>
      </c>
      <c r="I27" s="9">
        <v>0</v>
      </c>
      <c r="J27" s="31">
        <f t="shared" si="5"/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f t="shared" si="6"/>
        <v>0</v>
      </c>
      <c r="R27" s="32">
        <f t="shared" si="7"/>
        <v>0</v>
      </c>
    </row>
    <row r="28" spans="1:18" ht="15.75" x14ac:dyDescent="0.25">
      <c r="A28" s="6"/>
      <c r="B28" s="6">
        <v>612</v>
      </c>
      <c r="C28" s="22" t="s">
        <v>32</v>
      </c>
      <c r="D28" s="9">
        <v>0</v>
      </c>
      <c r="E28" s="9">
        <v>0</v>
      </c>
      <c r="F28" s="9">
        <v>0</v>
      </c>
      <c r="G28" s="9">
        <v>0</v>
      </c>
      <c r="H28" s="16">
        <v>0</v>
      </c>
      <c r="I28" s="9">
        <v>0</v>
      </c>
      <c r="J28" s="31">
        <f t="shared" si="5"/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f t="shared" si="6"/>
        <v>0</v>
      </c>
      <c r="R28" s="32">
        <f t="shared" si="7"/>
        <v>0</v>
      </c>
    </row>
    <row r="29" spans="1:18" ht="15.75" x14ac:dyDescent="0.25">
      <c r="A29" s="6"/>
      <c r="B29" s="6">
        <v>611</v>
      </c>
      <c r="C29" s="22" t="s">
        <v>33</v>
      </c>
      <c r="D29" s="9">
        <v>0</v>
      </c>
      <c r="E29" s="9">
        <v>0</v>
      </c>
      <c r="F29" s="9">
        <v>0</v>
      </c>
      <c r="G29" s="9">
        <v>0</v>
      </c>
      <c r="H29" s="16">
        <v>0</v>
      </c>
      <c r="I29" s="9">
        <v>0</v>
      </c>
      <c r="J29" s="31">
        <f t="shared" si="5"/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f t="shared" si="6"/>
        <v>0</v>
      </c>
      <c r="R29" s="32">
        <f t="shared" si="7"/>
        <v>0</v>
      </c>
    </row>
    <row r="30" spans="1:18" ht="15.75" x14ac:dyDescent="0.25">
      <c r="A30" s="6"/>
      <c r="B30" s="6">
        <v>613</v>
      </c>
      <c r="C30" s="22" t="s">
        <v>34</v>
      </c>
      <c r="D30" s="9">
        <v>0</v>
      </c>
      <c r="E30" s="9">
        <v>0</v>
      </c>
      <c r="F30" s="9">
        <v>0</v>
      </c>
      <c r="G30" s="9">
        <v>0</v>
      </c>
      <c r="H30" s="16">
        <v>0</v>
      </c>
      <c r="I30" s="9">
        <v>0</v>
      </c>
      <c r="J30" s="31">
        <f t="shared" si="5"/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f t="shared" si="6"/>
        <v>0</v>
      </c>
      <c r="R30" s="32">
        <f t="shared" si="7"/>
        <v>0</v>
      </c>
    </row>
    <row r="31" spans="1:18" ht="15.75" x14ac:dyDescent="0.25">
      <c r="A31" s="6"/>
      <c r="B31" s="6">
        <v>621</v>
      </c>
      <c r="C31" s="22" t="s">
        <v>56</v>
      </c>
      <c r="D31" s="9">
        <v>0</v>
      </c>
      <c r="E31" s="9">
        <v>0</v>
      </c>
      <c r="F31" s="9">
        <v>0</v>
      </c>
      <c r="G31" s="9">
        <v>0</v>
      </c>
      <c r="H31" s="16">
        <v>0</v>
      </c>
      <c r="I31" s="9">
        <v>0</v>
      </c>
      <c r="J31" s="31">
        <f t="shared" si="5"/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f t="shared" si="6"/>
        <v>0</v>
      </c>
      <c r="R31" s="32">
        <f t="shared" si="7"/>
        <v>0</v>
      </c>
    </row>
    <row r="32" spans="1:18" ht="15.75" x14ac:dyDescent="0.25">
      <c r="A32" s="6"/>
      <c r="B32" s="6">
        <v>623</v>
      </c>
      <c r="C32" s="22" t="s">
        <v>35</v>
      </c>
      <c r="D32" s="9">
        <v>0</v>
      </c>
      <c r="E32" s="9">
        <v>0</v>
      </c>
      <c r="F32" s="9">
        <v>0</v>
      </c>
      <c r="G32" s="9">
        <v>0</v>
      </c>
      <c r="H32" s="16">
        <v>0</v>
      </c>
      <c r="I32" s="9">
        <v>0</v>
      </c>
      <c r="J32" s="31">
        <f t="shared" si="5"/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f t="shared" si="6"/>
        <v>0</v>
      </c>
      <c r="R32" s="32">
        <f t="shared" si="7"/>
        <v>0</v>
      </c>
    </row>
    <row r="33" spans="1:18" ht="15.75" x14ac:dyDescent="0.25">
      <c r="A33" s="6"/>
      <c r="B33" s="6">
        <v>622</v>
      </c>
      <c r="C33" s="22" t="s">
        <v>60</v>
      </c>
      <c r="D33" s="9">
        <v>0</v>
      </c>
      <c r="E33" s="9">
        <v>0</v>
      </c>
      <c r="F33" s="9">
        <v>0</v>
      </c>
      <c r="G33" s="9">
        <v>0</v>
      </c>
      <c r="H33" s="16">
        <v>0</v>
      </c>
      <c r="I33" s="9">
        <v>0</v>
      </c>
      <c r="J33" s="31">
        <f t="shared" si="5"/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30">
        <v>0</v>
      </c>
      <c r="Q33" s="9">
        <f t="shared" si="6"/>
        <v>0</v>
      </c>
      <c r="R33" s="32">
        <f t="shared" si="7"/>
        <v>0</v>
      </c>
    </row>
    <row r="34" spans="1:18" ht="15.75" x14ac:dyDescent="0.25">
      <c r="A34" s="6"/>
      <c r="B34" s="6">
        <v>623</v>
      </c>
      <c r="C34" s="22" t="s">
        <v>36</v>
      </c>
      <c r="D34" s="9">
        <v>0</v>
      </c>
      <c r="E34" s="9">
        <v>0</v>
      </c>
      <c r="F34" s="9">
        <v>0</v>
      </c>
      <c r="G34" s="9">
        <v>0</v>
      </c>
      <c r="H34" s="16">
        <v>0</v>
      </c>
      <c r="I34" s="9">
        <v>0</v>
      </c>
      <c r="J34" s="31">
        <f t="shared" si="5"/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f t="shared" si="6"/>
        <v>0</v>
      </c>
      <c r="R34" s="32">
        <f t="shared" si="7"/>
        <v>0</v>
      </c>
    </row>
    <row r="35" spans="1:18" ht="15.75" x14ac:dyDescent="0.25">
      <c r="A35" s="6"/>
      <c r="B35" s="6">
        <v>624</v>
      </c>
      <c r="C35" s="22" t="s">
        <v>37</v>
      </c>
      <c r="D35" s="9">
        <v>0</v>
      </c>
      <c r="E35" s="9">
        <v>0</v>
      </c>
      <c r="F35" s="9">
        <v>0</v>
      </c>
      <c r="G35" s="9">
        <v>0</v>
      </c>
      <c r="H35" s="16">
        <v>0</v>
      </c>
      <c r="I35" s="9">
        <v>0</v>
      </c>
      <c r="J35" s="31">
        <f t="shared" si="5"/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f t="shared" si="6"/>
        <v>0</v>
      </c>
      <c r="R35" s="32">
        <f t="shared" si="7"/>
        <v>0</v>
      </c>
    </row>
    <row r="36" spans="1:18" ht="15.75" x14ac:dyDescent="0.25">
      <c r="A36" s="6"/>
      <c r="B36" s="6">
        <v>625</v>
      </c>
      <c r="C36" s="22" t="s">
        <v>38</v>
      </c>
      <c r="D36" s="9">
        <v>0</v>
      </c>
      <c r="E36" s="9">
        <v>0</v>
      </c>
      <c r="F36" s="9">
        <v>0</v>
      </c>
      <c r="G36" s="9">
        <v>0</v>
      </c>
      <c r="H36" s="16">
        <v>0</v>
      </c>
      <c r="I36" s="9">
        <v>0</v>
      </c>
      <c r="J36" s="31">
        <f t="shared" si="5"/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f t="shared" si="6"/>
        <v>0</v>
      </c>
      <c r="R36" s="32">
        <f t="shared" si="7"/>
        <v>0</v>
      </c>
    </row>
    <row r="37" spans="1:18" ht="15.75" x14ac:dyDescent="0.25">
      <c r="A37" s="6"/>
      <c r="B37" s="6">
        <v>626</v>
      </c>
      <c r="C37" s="22" t="s">
        <v>39</v>
      </c>
      <c r="D37" s="9">
        <v>0</v>
      </c>
      <c r="E37" s="9">
        <v>0</v>
      </c>
      <c r="F37" s="9">
        <v>0</v>
      </c>
      <c r="G37" s="9">
        <v>0</v>
      </c>
      <c r="H37" s="16">
        <v>0</v>
      </c>
      <c r="I37" s="9">
        <v>0</v>
      </c>
      <c r="J37" s="31">
        <f t="shared" si="5"/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  <c r="Q37" s="9">
        <f t="shared" si="6"/>
        <v>0</v>
      </c>
      <c r="R37" s="32">
        <f t="shared" si="7"/>
        <v>0</v>
      </c>
    </row>
    <row r="38" spans="1:18" ht="15.75" x14ac:dyDescent="0.25">
      <c r="A38" s="6"/>
      <c r="B38" s="6">
        <v>627</v>
      </c>
      <c r="C38" s="22" t="s">
        <v>40</v>
      </c>
      <c r="D38" s="9">
        <v>0</v>
      </c>
      <c r="E38" s="9">
        <v>0</v>
      </c>
      <c r="F38" s="9">
        <v>0</v>
      </c>
      <c r="G38" s="9">
        <v>0</v>
      </c>
      <c r="H38" s="16">
        <v>0</v>
      </c>
      <c r="I38" s="9">
        <v>0</v>
      </c>
      <c r="J38" s="31">
        <f t="shared" si="5"/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f t="shared" si="6"/>
        <v>0</v>
      </c>
      <c r="R38" s="32">
        <f t="shared" si="7"/>
        <v>0</v>
      </c>
    </row>
    <row r="39" spans="1:18" ht="15.75" x14ac:dyDescent="0.25">
      <c r="A39" s="6"/>
      <c r="B39" s="6">
        <v>628</v>
      </c>
      <c r="C39" s="22" t="s">
        <v>41</v>
      </c>
      <c r="D39" s="9">
        <v>0</v>
      </c>
      <c r="E39" s="9">
        <v>0</v>
      </c>
      <c r="F39" s="9">
        <v>0</v>
      </c>
      <c r="G39" s="9">
        <v>0</v>
      </c>
      <c r="H39" s="16">
        <v>0</v>
      </c>
      <c r="I39" s="9">
        <v>0</v>
      </c>
      <c r="J39" s="31">
        <f t="shared" si="5"/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f t="shared" si="6"/>
        <v>0</v>
      </c>
      <c r="R39" s="32">
        <f t="shared" si="7"/>
        <v>0</v>
      </c>
    </row>
    <row r="40" spans="1:18" ht="15.75" x14ac:dyDescent="0.25">
      <c r="A40" s="6"/>
      <c r="B40" s="6">
        <v>635</v>
      </c>
      <c r="C40" s="22" t="s">
        <v>42</v>
      </c>
      <c r="D40" s="9">
        <v>0</v>
      </c>
      <c r="E40" s="9">
        <v>0</v>
      </c>
      <c r="F40" s="9">
        <v>0</v>
      </c>
      <c r="G40" s="9">
        <v>0</v>
      </c>
      <c r="H40" s="16">
        <v>0</v>
      </c>
      <c r="I40" s="9">
        <v>0</v>
      </c>
      <c r="J40" s="31">
        <f t="shared" si="5"/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f t="shared" si="6"/>
        <v>0</v>
      </c>
      <c r="R40" s="32">
        <f t="shared" si="7"/>
        <v>0</v>
      </c>
    </row>
    <row r="41" spans="1:18" ht="15.75" x14ac:dyDescent="0.25">
      <c r="A41" s="6"/>
      <c r="B41" s="6">
        <v>641</v>
      </c>
      <c r="C41" s="22" t="s">
        <v>43</v>
      </c>
      <c r="D41" s="9">
        <v>0</v>
      </c>
      <c r="E41" s="9">
        <v>0</v>
      </c>
      <c r="F41" s="9">
        <v>0</v>
      </c>
      <c r="G41" s="9">
        <v>0</v>
      </c>
      <c r="H41" s="16">
        <v>0</v>
      </c>
      <c r="I41" s="9">
        <v>0</v>
      </c>
      <c r="J41" s="31">
        <f t="shared" si="5"/>
        <v>0</v>
      </c>
      <c r="K41" s="9">
        <v>0</v>
      </c>
      <c r="L41" s="9">
        <v>0</v>
      </c>
      <c r="M41" s="9">
        <v>0</v>
      </c>
      <c r="N41" s="9">
        <v>0</v>
      </c>
      <c r="O41" s="33">
        <v>0</v>
      </c>
      <c r="P41" s="9">
        <v>0</v>
      </c>
      <c r="Q41" s="9">
        <f t="shared" si="6"/>
        <v>0</v>
      </c>
      <c r="R41" s="32">
        <f t="shared" si="7"/>
        <v>0</v>
      </c>
    </row>
    <row r="42" spans="1:18" ht="15.75" x14ac:dyDescent="0.25">
      <c r="A42" s="6"/>
      <c r="B42" s="6">
        <v>646</v>
      </c>
      <c r="C42" s="22" t="s">
        <v>44</v>
      </c>
      <c r="D42" s="9">
        <v>0</v>
      </c>
      <c r="E42" s="9">
        <v>0</v>
      </c>
      <c r="F42" s="9">
        <v>0</v>
      </c>
      <c r="G42" s="9">
        <v>0</v>
      </c>
      <c r="H42" s="36">
        <v>0</v>
      </c>
      <c r="I42" s="9">
        <v>0</v>
      </c>
      <c r="J42" s="31">
        <f t="shared" si="5"/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f t="shared" si="6"/>
        <v>0</v>
      </c>
      <c r="R42" s="32">
        <f t="shared" si="7"/>
        <v>0</v>
      </c>
    </row>
    <row r="43" spans="1:18" ht="15.75" x14ac:dyDescent="0.25">
      <c r="A43" s="6"/>
      <c r="B43" s="6">
        <v>6651</v>
      </c>
      <c r="C43" s="22" t="s">
        <v>62</v>
      </c>
      <c r="D43" s="9">
        <v>0</v>
      </c>
      <c r="E43" s="9">
        <v>0</v>
      </c>
      <c r="F43" s="9">
        <v>0</v>
      </c>
      <c r="G43" s="9">
        <v>0</v>
      </c>
      <c r="H43" s="36">
        <v>0</v>
      </c>
      <c r="I43" s="9">
        <v>0</v>
      </c>
      <c r="J43" s="31">
        <f t="shared" si="5"/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f t="shared" si="6"/>
        <v>0</v>
      </c>
      <c r="R43" s="32">
        <f t="shared" si="7"/>
        <v>0</v>
      </c>
    </row>
    <row r="44" spans="1:18" ht="15.75" x14ac:dyDescent="0.25">
      <c r="A44" s="6"/>
      <c r="B44" s="6">
        <v>6811</v>
      </c>
      <c r="C44" s="22" t="s">
        <v>45</v>
      </c>
      <c r="D44" s="9">
        <v>0</v>
      </c>
      <c r="E44" s="9">
        <v>0</v>
      </c>
      <c r="F44" s="9">
        <v>0</v>
      </c>
      <c r="G44" s="9">
        <v>0</v>
      </c>
      <c r="H44" s="34">
        <v>0</v>
      </c>
      <c r="I44" s="9">
        <v>0</v>
      </c>
      <c r="J44" s="31">
        <f t="shared" si="5"/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f t="shared" si="6"/>
        <v>0</v>
      </c>
      <c r="R44" s="32">
        <f t="shared" si="7"/>
        <v>0</v>
      </c>
    </row>
    <row r="45" spans="1:18" ht="15.75" x14ac:dyDescent="0.25">
      <c r="A45" s="37" t="s">
        <v>46</v>
      </c>
      <c r="B45" s="37"/>
      <c r="C45" s="48" t="s">
        <v>47</v>
      </c>
      <c r="D45" s="40">
        <f>SUM(D22:D44)</f>
        <v>0</v>
      </c>
      <c r="E45" s="40">
        <f>SUM(E22:E44)</f>
        <v>0</v>
      </c>
      <c r="F45" s="40">
        <f>SUM(F22:F44)</f>
        <v>0</v>
      </c>
      <c r="G45" s="40">
        <f>SUM(G22:G44)</f>
        <v>0</v>
      </c>
      <c r="H45" s="41">
        <f>SUM(H22:H44)</f>
        <v>0</v>
      </c>
      <c r="I45" s="41">
        <f>SUM(I22:I44)</f>
        <v>0</v>
      </c>
      <c r="J45" s="49">
        <f t="shared" si="5"/>
        <v>0</v>
      </c>
      <c r="K45" s="41">
        <f>SUM(K22:K44)</f>
        <v>0</v>
      </c>
      <c r="L45" s="40">
        <f>SUM(L22:L44)</f>
        <v>0</v>
      </c>
      <c r="M45" s="40">
        <f>SUM(M22:M44)</f>
        <v>0</v>
      </c>
      <c r="N45" s="40">
        <f>SUM(N22:N44)</f>
        <v>0</v>
      </c>
      <c r="O45" s="40">
        <f>SUM(O22:O44)</f>
        <v>0</v>
      </c>
      <c r="P45" s="40">
        <f>SUM(P22:P44)</f>
        <v>0</v>
      </c>
      <c r="Q45" s="40">
        <f t="shared" si="6"/>
        <v>0</v>
      </c>
      <c r="R45" s="50">
        <f t="shared" si="7"/>
        <v>0</v>
      </c>
    </row>
    <row r="46" spans="1:18" ht="15.75" x14ac:dyDescent="0.25">
      <c r="A46" s="6"/>
      <c r="B46" s="6"/>
      <c r="C46" s="22"/>
      <c r="D46" s="9"/>
      <c r="E46" s="9"/>
      <c r="F46" s="9"/>
      <c r="G46" s="9"/>
      <c r="H46" s="16"/>
      <c r="I46" s="9"/>
      <c r="J46" s="29"/>
      <c r="K46" s="9"/>
      <c r="L46" s="9"/>
      <c r="M46" s="9"/>
      <c r="N46" s="9"/>
      <c r="O46" s="9"/>
      <c r="P46" s="9"/>
      <c r="Q46" s="9"/>
      <c r="R46" s="27"/>
    </row>
    <row r="47" spans="1:18" x14ac:dyDescent="0.25">
      <c r="A47" s="37" t="s">
        <v>48</v>
      </c>
      <c r="B47" s="37"/>
      <c r="C47" s="48" t="s">
        <v>49</v>
      </c>
      <c r="D47" s="40">
        <f>D8-D17-D45</f>
        <v>0</v>
      </c>
      <c r="E47" s="41">
        <f>E10-E17-E45</f>
        <v>0</v>
      </c>
      <c r="F47" s="41">
        <f>F10-F17-F45</f>
        <v>0</v>
      </c>
      <c r="G47" s="40">
        <f>G10-G17-G45</f>
        <v>0</v>
      </c>
      <c r="H47" s="41">
        <f>H10-H17-H45</f>
        <v>0</v>
      </c>
      <c r="I47" s="41">
        <f>I10-I17-I45</f>
        <v>0</v>
      </c>
      <c r="J47" s="50"/>
      <c r="K47" s="41">
        <f>K10-K17-K45</f>
        <v>0</v>
      </c>
      <c r="L47" s="40">
        <f>L10-L17-L45</f>
        <v>0</v>
      </c>
      <c r="M47" s="40">
        <f>M10-M17-M45</f>
        <v>0</v>
      </c>
      <c r="N47" s="40">
        <f>N10-N17-N45</f>
        <v>0</v>
      </c>
      <c r="O47" s="40">
        <f>O10-O17-O45</f>
        <v>0</v>
      </c>
      <c r="P47" s="40">
        <f>P10-P17-P45</f>
        <v>0</v>
      </c>
      <c r="Q47" s="40"/>
      <c r="R47" s="50"/>
    </row>
    <row r="48" spans="1:18" ht="15.75" x14ac:dyDescent="0.25">
      <c r="A48" s="6"/>
      <c r="B48" s="6"/>
      <c r="C48" s="22"/>
      <c r="D48" s="9"/>
      <c r="E48" s="9"/>
      <c r="F48" s="9"/>
      <c r="G48" s="9"/>
      <c r="H48" s="16"/>
      <c r="I48" s="9"/>
      <c r="J48" s="29"/>
      <c r="K48" s="9"/>
      <c r="L48" s="9"/>
      <c r="M48" s="9"/>
      <c r="N48" s="9"/>
      <c r="O48" s="9"/>
      <c r="P48" s="9"/>
      <c r="Q48" s="9"/>
      <c r="R48" s="27"/>
    </row>
    <row r="49" spans="1:18" x14ac:dyDescent="0.25">
      <c r="A49" s="37" t="s">
        <v>50</v>
      </c>
      <c r="B49" s="37"/>
      <c r="C49" s="48" t="s">
        <v>51</v>
      </c>
      <c r="D49" s="40">
        <f t="shared" ref="D49:H49" si="8">D47</f>
        <v>0</v>
      </c>
      <c r="E49" s="41">
        <f t="shared" si="8"/>
        <v>0</v>
      </c>
      <c r="F49" s="41">
        <f t="shared" si="8"/>
        <v>0</v>
      </c>
      <c r="G49" s="40">
        <f>G47</f>
        <v>0</v>
      </c>
      <c r="H49" s="41">
        <f t="shared" si="8"/>
        <v>0</v>
      </c>
      <c r="I49" s="41">
        <f>I47</f>
        <v>0</v>
      </c>
      <c r="J49" s="50"/>
      <c r="K49" s="41">
        <f>K47</f>
        <v>0</v>
      </c>
      <c r="L49" s="41">
        <f>L47</f>
        <v>0</v>
      </c>
      <c r="M49" s="40">
        <f>M47</f>
        <v>0</v>
      </c>
      <c r="N49" s="40">
        <f>N47</f>
        <v>0</v>
      </c>
      <c r="O49" s="40">
        <f t="shared" ref="O49:P49" si="9">O47</f>
        <v>0</v>
      </c>
      <c r="P49" s="40">
        <f t="shared" si="9"/>
        <v>0</v>
      </c>
      <c r="Q49" s="40"/>
      <c r="R49" s="50"/>
    </row>
    <row r="50" spans="1:18" ht="15.75" x14ac:dyDescent="0.25">
      <c r="A50" s="6"/>
      <c r="B50" s="6"/>
      <c r="C50" s="22"/>
      <c r="D50" s="9"/>
      <c r="E50" s="9"/>
      <c r="F50" s="9"/>
      <c r="G50" s="9"/>
      <c r="H50" s="16"/>
      <c r="I50" s="9"/>
      <c r="J50" s="29"/>
      <c r="K50" s="9"/>
      <c r="L50" s="9"/>
      <c r="M50" s="9"/>
      <c r="N50" s="9"/>
      <c r="O50" s="9"/>
      <c r="P50" s="9"/>
      <c r="Q50" s="9"/>
      <c r="R50" s="27"/>
    </row>
    <row r="51" spans="1:18" x14ac:dyDescent="0.25">
      <c r="A51" s="37" t="s">
        <v>52</v>
      </c>
      <c r="B51" s="37">
        <v>121</v>
      </c>
      <c r="C51" s="48" t="s">
        <v>53</v>
      </c>
      <c r="D51" s="40">
        <f>D49</f>
        <v>0</v>
      </c>
      <c r="E51" s="41">
        <f>E49+D51</f>
        <v>0</v>
      </c>
      <c r="F51" s="41">
        <f>E51+F49</f>
        <v>0</v>
      </c>
      <c r="G51" s="41">
        <f>G49+F51</f>
        <v>0</v>
      </c>
      <c r="H51" s="41">
        <f>G51+H49</f>
        <v>0</v>
      </c>
      <c r="I51" s="41">
        <f>H51+I49+I15</f>
        <v>0</v>
      </c>
      <c r="J51" s="50"/>
      <c r="K51" s="41">
        <f>I51+K49</f>
        <v>0</v>
      </c>
      <c r="L51" s="41">
        <f>K51+L49</f>
        <v>0</v>
      </c>
      <c r="M51" s="41">
        <f>L51+M49</f>
        <v>0</v>
      </c>
      <c r="N51" s="41">
        <f>M51+N49+N17</f>
        <v>0</v>
      </c>
      <c r="O51" s="41">
        <f>N51+O49+O17</f>
        <v>0</v>
      </c>
      <c r="P51" s="41">
        <f>O51+P49+P17</f>
        <v>0</v>
      </c>
      <c r="Q51" s="40"/>
      <c r="R51" s="50"/>
    </row>
    <row r="52" spans="1:18" ht="15.75" x14ac:dyDescent="0.25">
      <c r="A52" s="6"/>
      <c r="B52" s="6"/>
      <c r="C52" s="22"/>
      <c r="D52" s="9"/>
      <c r="E52" s="9"/>
      <c r="F52" s="9"/>
      <c r="G52" s="9"/>
      <c r="H52" s="16"/>
      <c r="I52" s="9"/>
      <c r="J52" s="29"/>
      <c r="K52" s="9"/>
      <c r="L52" s="9"/>
      <c r="M52" s="9"/>
      <c r="N52" s="9"/>
      <c r="O52" s="9"/>
      <c r="P52" s="9"/>
      <c r="Q52" s="9"/>
      <c r="R52" s="27"/>
    </row>
    <row r="53" spans="1:18" ht="15.75" x14ac:dyDescent="0.25">
      <c r="A53" s="6"/>
      <c r="B53" s="6"/>
      <c r="C53" s="22" t="s">
        <v>54</v>
      </c>
      <c r="D53" s="9">
        <v>0</v>
      </c>
      <c r="E53" s="9">
        <v>0</v>
      </c>
      <c r="F53" s="9">
        <v>0</v>
      </c>
      <c r="G53" s="9">
        <v>0</v>
      </c>
      <c r="H53" s="16">
        <v>0</v>
      </c>
      <c r="I53" s="9">
        <v>0</v>
      </c>
      <c r="J53" s="29"/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/>
      <c r="R53" s="27"/>
    </row>
    <row r="54" spans="1:18" x14ac:dyDescent="0.25">
      <c r="A54" s="6"/>
      <c r="B54" s="6"/>
      <c r="C54" s="22" t="s">
        <v>71</v>
      </c>
      <c r="D54" s="30">
        <v>0</v>
      </c>
      <c r="E54" s="30">
        <v>0</v>
      </c>
      <c r="F54" s="9">
        <v>0</v>
      </c>
      <c r="G54" s="9">
        <v>0</v>
      </c>
      <c r="H54" s="14">
        <v>0</v>
      </c>
      <c r="I54" s="9">
        <v>0</v>
      </c>
      <c r="J54" s="27"/>
      <c r="K54" s="9">
        <v>0</v>
      </c>
      <c r="L54" s="30">
        <v>0</v>
      </c>
      <c r="M54" s="9">
        <v>0</v>
      </c>
      <c r="N54" s="9">
        <v>0</v>
      </c>
      <c r="O54" s="9">
        <v>0</v>
      </c>
      <c r="P54" s="33">
        <v>0</v>
      </c>
      <c r="Q54" s="9"/>
      <c r="R54" s="27"/>
    </row>
    <row r="55" spans="1:18" x14ac:dyDescent="0.25">
      <c r="A55" s="6"/>
      <c r="B55" s="6"/>
      <c r="C55" s="22" t="s">
        <v>72</v>
      </c>
      <c r="D55" s="30">
        <v>0</v>
      </c>
      <c r="E55" s="30">
        <v>0</v>
      </c>
      <c r="F55" s="9">
        <v>0</v>
      </c>
      <c r="G55" s="9">
        <v>0</v>
      </c>
      <c r="H55" s="14">
        <v>0</v>
      </c>
      <c r="I55" s="9">
        <v>0</v>
      </c>
      <c r="J55" s="27"/>
      <c r="K55" s="9"/>
      <c r="L55" s="30"/>
      <c r="M55" s="9"/>
      <c r="N55" s="9"/>
      <c r="O55" s="9"/>
      <c r="P55" s="33"/>
      <c r="Q55" s="9"/>
      <c r="R55" s="27"/>
    </row>
    <row r="56" spans="1:18" ht="15.75" x14ac:dyDescent="0.25">
      <c r="A56" s="6"/>
      <c r="B56" s="6"/>
      <c r="C56" s="22" t="s">
        <v>67</v>
      </c>
      <c r="D56" s="9">
        <v>0</v>
      </c>
      <c r="E56" s="9">
        <v>0</v>
      </c>
      <c r="F56" s="9">
        <v>0</v>
      </c>
      <c r="G56" s="9">
        <v>0</v>
      </c>
      <c r="H56" s="16">
        <v>0</v>
      </c>
      <c r="I56" s="9">
        <v>0</v>
      </c>
      <c r="J56" s="29"/>
      <c r="K56" s="9">
        <v>0</v>
      </c>
      <c r="L56" s="35">
        <v>0</v>
      </c>
      <c r="M56" s="9">
        <v>0</v>
      </c>
      <c r="N56" s="9">
        <v>0</v>
      </c>
      <c r="O56" s="9">
        <v>0</v>
      </c>
      <c r="P56" s="9">
        <v>0</v>
      </c>
      <c r="Q56" s="9"/>
      <c r="R56" s="27"/>
    </row>
    <row r="57" spans="1:18" x14ac:dyDescent="0.25">
      <c r="A57" s="1"/>
      <c r="B57" s="1"/>
      <c r="C57" s="23"/>
      <c r="D57" s="1"/>
      <c r="E57" s="1"/>
      <c r="F57" s="1"/>
      <c r="G57" s="1"/>
      <c r="H57" s="3"/>
      <c r="I57" s="1"/>
      <c r="J57" s="1"/>
      <c r="K57" s="7"/>
      <c r="L57" s="7"/>
      <c r="M57" s="1"/>
      <c r="N57" s="1"/>
      <c r="O57" s="1"/>
      <c r="P57" s="1"/>
      <c r="Q57" s="1"/>
      <c r="R57" s="1"/>
    </row>
    <row r="58" spans="1:18" x14ac:dyDescent="0.25">
      <c r="A58" s="1"/>
      <c r="B58" s="1" t="s">
        <v>55</v>
      </c>
      <c r="C58" s="23"/>
      <c r="D58" s="1"/>
      <c r="E58" s="1"/>
      <c r="F58" s="1"/>
      <c r="G58" s="1"/>
      <c r="H58" s="3"/>
      <c r="I58" s="1"/>
      <c r="J58" s="1"/>
      <c r="K58" s="7"/>
      <c r="L58" s="7"/>
      <c r="M58" s="1"/>
      <c r="N58" s="1"/>
      <c r="O58" s="1"/>
      <c r="P58" s="1"/>
      <c r="Q58" s="1"/>
      <c r="R58" s="1"/>
    </row>
    <row r="59" spans="1:18" x14ac:dyDescent="0.25">
      <c r="A59" s="1"/>
      <c r="B59" s="4"/>
      <c r="C59" s="24"/>
      <c r="D59" s="1"/>
      <c r="E59" s="1"/>
      <c r="F59" s="1"/>
      <c r="G59" s="1"/>
      <c r="H59" s="3"/>
      <c r="I59" s="1"/>
      <c r="J59" s="1"/>
      <c r="K59" s="7"/>
      <c r="L59" s="7"/>
      <c r="M59" s="1"/>
      <c r="N59" s="1"/>
      <c r="O59" s="1"/>
      <c r="P59" s="1"/>
      <c r="Q59" s="1"/>
      <c r="R59" s="1"/>
    </row>
    <row r="60" spans="1:18" x14ac:dyDescent="0.25">
      <c r="D60" s="2"/>
    </row>
  </sheetData>
  <mergeCells count="1">
    <mergeCell ref="A2:R2"/>
  </mergeCells>
  <pageMargins left="0.7" right="0.7" top="0.75" bottom="0.75" header="0.3" footer="0.3"/>
  <pageSetup paperSize="9" orientation="landscape" r:id="rId1"/>
  <ignoredErrors>
    <ignoredError sqref="B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Claudiu Soare</cp:lastModifiedBy>
  <cp:lastPrinted>2022-07-25T20:08:26Z</cp:lastPrinted>
  <dcterms:created xsi:type="dcterms:W3CDTF">2019-02-15T13:26:18Z</dcterms:created>
  <dcterms:modified xsi:type="dcterms:W3CDTF">2022-10-19T12:09:17Z</dcterms:modified>
</cp:coreProperties>
</file>